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入库" sheetId="2" r:id="rId1"/>
    <sheet name="实施" sheetId="3" r:id="rId2"/>
    <sheet name="变更" sheetId="4" r:id="rId3"/>
  </sheets>
  <calcPr calcId="144525"/>
</workbook>
</file>

<file path=xl/sharedStrings.xml><?xml version="1.0" encoding="utf-8"?>
<sst xmlns="http://schemas.openxmlformats.org/spreadsheetml/2006/main" count="330" uniqueCount="152">
  <si>
    <t>附件1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</si>
  <si>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</si>
  <si>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单位：万元</t>
  </si>
  <si>
    <t xml:space="preserve">岚县2023年第五批拟纳入巩固拓展脱贫攻坚成果和乡村振兴项目汇总表 </t>
  </si>
  <si>
    <t>序号</t>
  </si>
  <si>
    <t>乡镇（单位）</t>
  </si>
  <si>
    <t>行政村</t>
  </si>
  <si>
    <t>基本情况</t>
  </si>
  <si>
    <t>预算投资情况</t>
  </si>
  <si>
    <t>利益链接机制</t>
  </si>
  <si>
    <t>产业项目扶持方式（资产租赁类、保底分红类、补贴类、先建后补类）</t>
  </si>
  <si>
    <t>主要建设内容</t>
  </si>
  <si>
    <t>计划开工时间</t>
  </si>
  <si>
    <t>计划完工时间</t>
  </si>
  <si>
    <t>受益农户</t>
  </si>
  <si>
    <t>新增经济效益和帮扶效益</t>
  </si>
  <si>
    <t>产业项目经营主体及法人代表</t>
  </si>
  <si>
    <t>项目实施单位</t>
  </si>
  <si>
    <t>项目主管单位</t>
  </si>
  <si>
    <t>备注</t>
  </si>
  <si>
    <t>项目名称</t>
  </si>
  <si>
    <t>项目类型</t>
  </si>
  <si>
    <t>二级项目类型</t>
  </si>
  <si>
    <t>项目子类型</t>
  </si>
  <si>
    <t>建设性质</t>
  </si>
  <si>
    <t>建设地址</t>
  </si>
  <si>
    <t>建设规模</t>
  </si>
  <si>
    <t>建设周期</t>
  </si>
  <si>
    <t>预算总
投资</t>
  </si>
  <si>
    <t>衔接
资金</t>
  </si>
  <si>
    <t>其他
资金</t>
  </si>
  <si>
    <t>脱贫户</t>
  </si>
  <si>
    <t>一般农户</t>
  </si>
  <si>
    <t>户数</t>
  </si>
  <si>
    <t>人数</t>
  </si>
  <si>
    <t>岚城镇</t>
  </si>
  <si>
    <t>城内村</t>
  </si>
  <si>
    <t>岚城镇移民安置点路面维修项目</t>
  </si>
  <si>
    <t>乡村建设行动</t>
  </si>
  <si>
    <t>农村基础设施</t>
  </si>
  <si>
    <t>农村道路建设（通村路、通户路、小型桥梁等）</t>
  </si>
  <si>
    <t>新建</t>
  </si>
  <si>
    <t>对移民安置点塌陷路面进行开挖回填并硬化330米。</t>
  </si>
  <si>
    <t>1年</t>
  </si>
  <si>
    <t>极大程度地改善移民安置点的基础设施建设，进一步方便群众农业生产活动，提升安置点群众获得感。</t>
  </si>
  <si>
    <t>岚城镇人民政府</t>
  </si>
  <si>
    <t>岚县交通运输局</t>
  </si>
  <si>
    <t xml:space="preserve">  </t>
  </si>
  <si>
    <t>东村镇</t>
  </si>
  <si>
    <t>东村</t>
  </si>
  <si>
    <t>东村东菜园排水、硬化路面、清理
垃圾工程</t>
  </si>
  <si>
    <t>人居环境
整治</t>
  </si>
  <si>
    <t>村容村貌
提升</t>
  </si>
  <si>
    <t>东村东菜园</t>
  </si>
  <si>
    <t>新建排水管道222m、街道硬化1730㎡、垃圾清运584.4m3</t>
  </si>
  <si>
    <t>1个月</t>
  </si>
  <si>
    <t>改善基础设施建设，提升农村品味</t>
  </si>
  <si>
    <t>东村镇人民政府</t>
  </si>
  <si>
    <t>岚县交通局</t>
  </si>
  <si>
    <t>东村上湾街巷、空地基清理垃圾、
上湾、南街硬化路面工程</t>
  </si>
  <si>
    <t>东村上湾、南街</t>
  </si>
  <si>
    <t>上湾街巷、空地基清理垃圾1020m3、上湾硬化路面410㎡、南街硬化路面480㎡</t>
  </si>
  <si>
    <t>上湾街巷、空地基
清理垃圾1020m3、上湾硬化路面410㎡、南街硬化路面480㎡</t>
  </si>
  <si>
    <t>普明镇</t>
  </si>
  <si>
    <t>普明村</t>
  </si>
  <si>
    <t>普明村集中供暖项目</t>
  </si>
  <si>
    <t>农村清洁能源设施建设</t>
  </si>
  <si>
    <t>15万平方米供热管道设施及供热站、供热站变压器配套</t>
  </si>
  <si>
    <t>3个月</t>
  </si>
  <si>
    <t>为全村人免费享受接入供热管道</t>
  </si>
  <si>
    <t>铺设供热管道3000米，建设6个40平方米的换热站，新建250KWA变压器5座，按村内区域划分，分成三个标段，村委、小区、小区、移民区2个换热站为第一标段；镇政府—南门外建设2个换热站为第二标段；村内后坪及村西北区域建设2个换热站为第三标段。</t>
  </si>
  <si>
    <t>为全村人免费接入供热管道，解决农户的供暖问题，从而达到节约资源和保护环境的作用。</t>
  </si>
  <si>
    <t>普明镇人民政府</t>
  </si>
  <si>
    <t>县城乡环卫和市政服务中心</t>
  </si>
  <si>
    <t>合计</t>
  </si>
  <si>
    <t xml:space="preserve">岚县2023年第五批计划实施巩固拓展脱贫攻坚成果和乡村振兴项目汇总表 </t>
  </si>
  <si>
    <t>附件3</t>
  </si>
  <si>
    <t xml:space="preserve">岚县2023年第四批变更巩固拓展脱贫攻坚成果和乡村振兴项目汇总表 </t>
  </si>
  <si>
    <t>乡村振兴局</t>
  </si>
  <si>
    <t>全县</t>
  </si>
  <si>
    <t>乡村振兴致富带头人培训项目</t>
  </si>
  <si>
    <t>就业项目</t>
  </si>
  <si>
    <t>创业</t>
  </si>
  <si>
    <t>创业培训</t>
  </si>
  <si>
    <t>全县范围</t>
  </si>
  <si>
    <t>25.55(变更前为“24.5”)</t>
  </si>
  <si>
    <t>12个月</t>
  </si>
  <si>
    <t>通过培训致富带头人，带动更多的农户增收。</t>
  </si>
  <si>
    <t>培训本县带农益农能力强的73个致富带头人，每人培训10天(变更前为“培训本县带农益农能力强的70个致富带头人，每人培训10天”)</t>
  </si>
  <si>
    <t>73(变更前为“70”)</t>
  </si>
  <si>
    <t xml:space="preserve">岚县乡村振兴局 </t>
  </si>
  <si>
    <t>岚县乡村振兴局</t>
  </si>
  <si>
    <t>脱贫劳动力外出务工一次性交通补贴项目</t>
  </si>
  <si>
    <t>务工补助</t>
  </si>
  <si>
    <t>交通费补助</t>
  </si>
  <si>
    <t>543.878(变更前为“450”)</t>
  </si>
  <si>
    <t>对全县脱贫劳动力外出务工一次性交通补贴，鼓励脱贫人口外出务工，增加收入</t>
  </si>
  <si>
    <t>按照输出地到输入地单程实际发生的交通费用给予一次性交通补贴，跨省务工的补贴标准最高不超过1500元，省内县外就业的补贴标准最高不超过600元。</t>
  </si>
  <si>
    <t xml:space="preserve">全县 </t>
  </si>
  <si>
    <t>脱贫人口小额信贷贴息项目</t>
  </si>
  <si>
    <t>产业发展</t>
  </si>
  <si>
    <t>金融保险配套项目</t>
  </si>
  <si>
    <t>小额贷款贴息</t>
  </si>
  <si>
    <t>630(变更前为“580”)</t>
  </si>
  <si>
    <t>50000元/ 年 3.85%</t>
  </si>
  <si>
    <t>脱贫人口小额信贷贴息</t>
  </si>
  <si>
    <t>扶持脱贫户和边缘易致贫户发展产业，增加收入</t>
  </si>
  <si>
    <t xml:space="preserve">岚县乡村振兴局
 </t>
  </si>
  <si>
    <t>梁家庄乡</t>
  </si>
  <si>
    <t>梁家庄乡小杂粮种植基地建设项目</t>
  </si>
  <si>
    <t>生产项目</t>
  </si>
  <si>
    <t>种植业基地</t>
  </si>
  <si>
    <t>种植小杂粮面积3185.25亩(变更前为“种植小杂粮面积3000亩”)</t>
  </si>
  <si>
    <t>7个月</t>
  </si>
  <si>
    <t>159.2625(变更前为“150”)</t>
  </si>
  <si>
    <t>带动农民增收</t>
  </si>
  <si>
    <t>补贴类</t>
  </si>
  <si>
    <t>在全乡范围内种植小杂粮3185.25亩(变更前为“在全乡范围内种植小杂粮3000亩”)</t>
  </si>
  <si>
    <t xml:space="preserve">梁家庄乡人民政府韩玉军15903580569
</t>
  </si>
  <si>
    <t xml:space="preserve">梁家庄乡人民政府（责任人：韩玉军） 
</t>
  </si>
  <si>
    <t>岚县农业农村局</t>
  </si>
  <si>
    <t>社科乡</t>
  </si>
  <si>
    <t>社科村</t>
  </si>
  <si>
    <t>社科村主街巷硬化项目</t>
  </si>
  <si>
    <t>农村道路建设</t>
  </si>
  <si>
    <t xml:space="preserve">主街道整理路基，沥青铺油9条街巷6914.15m² </t>
  </si>
  <si>
    <t>4个月</t>
  </si>
  <si>
    <t>65.5(变更前为“60”)</t>
  </si>
  <si>
    <t>改善农村人居环境</t>
  </si>
  <si>
    <t>社科乡人民政府</t>
  </si>
  <si>
    <t>交通局</t>
  </si>
  <si>
    <t>农业农村局</t>
  </si>
  <si>
    <t>土豆批发市场建设项目</t>
  </si>
  <si>
    <t>加工流通项目</t>
  </si>
  <si>
    <t>市场建设和农村物流</t>
  </si>
  <si>
    <t>建设土豆批发市场一座</t>
  </si>
  <si>
    <t>4%衔接资金租赁给经营主体</t>
  </si>
  <si>
    <t>资产租赁类</t>
  </si>
  <si>
    <t>畅通马铃薯销售渠道，增加农民收入</t>
  </si>
  <si>
    <t>岚县农业农村局（责任人：程秀全）</t>
  </si>
  <si>
    <t>不予实施</t>
  </si>
  <si>
    <t>王狮乡</t>
  </si>
  <si>
    <t>蛤蟆神村</t>
  </si>
  <si>
    <t>蛤蟆神村人畜分离项目（健康乡村示范创建）</t>
  </si>
  <si>
    <t>养殖业基地</t>
  </si>
  <si>
    <t>5000平方米集中饲养处</t>
  </si>
  <si>
    <t>通过建设人畜分离圈舍，减少疾病传播和环境污染；改善养殖条件、村内人居环境。</t>
  </si>
  <si>
    <t>牲畜圈舍1处、管理房1处、草料房1处、监控设备、配套水电设施设备</t>
  </si>
  <si>
    <t>2023.10</t>
  </si>
  <si>
    <t>通过建设人畜分离圈舍，改善养殖条件、村内人居环境。</t>
  </si>
  <si>
    <t>王狮乡人民政府</t>
  </si>
  <si>
    <t>岚县畜牧中心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</si>
</sst>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_);[Red]\(0\)"/>
    <numFmt numFmtId="178" formatCode="0.00_ "/>
  </numFmts>
  <fonts count="4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4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</font>
    <font>
      <sz val="14"/>
      <color rgb="FF000000"/>
      <name val="宋体"/>
      <charset val="134"/>
    </font>
    <font>
      <b/>
      <sz val="2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2" fillId="5" borderId="10" applyNumberFormat="0" applyAlignment="0" applyProtection="0">
      <alignment vertical="center"/>
    </xf>
    <xf numFmtId="0" fontId="33" fillId="6" borderId="12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1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4" fillId="0" borderId="0" xfId="0" applyNumberFormat="1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4"/>
  <sheetViews>
    <sheetView tabSelected="1" workbookViewId="0">
      <selection activeCell="J8" sqref="J8"/>
    </sheetView>
  </sheetViews>
  <sheetFormatPr defaultColWidth="9" defaultRowHeight="13.5"/>
  <cols>
    <col min="1" max="1" width="5.75" style="49" customWidth="1"/>
    <col min="2" max="2" width="10" style="49" customWidth="1"/>
    <col min="3" max="3" width="8.75" style="47" customWidth="1"/>
    <col min="4" max="4" width="21.5" style="47" customWidth="1"/>
    <col min="5" max="5" width="11.75" style="47" customWidth="1"/>
    <col min="6" max="6" width="8.875" style="47" customWidth="1"/>
    <col min="7" max="7" width="15.25" style="47" customWidth="1"/>
    <col min="8" max="8" width="11.3333333333333" style="47" customWidth="1"/>
    <col min="9" max="9" width="15.625" style="47" customWidth="1"/>
    <col min="10" max="10" width="23" style="47" customWidth="1"/>
    <col min="11" max="11" width="7.125" style="47" customWidth="1"/>
    <col min="12" max="12" width="11.625" style="47" customWidth="1"/>
    <col min="13" max="13" width="12.875" style="47" customWidth="1"/>
    <col min="14" max="14" width="8.625" style="47" customWidth="1"/>
    <col min="15" max="15" width="25.125" style="47" customWidth="1"/>
    <col min="16" max="16" width="19.5" style="47" customWidth="1"/>
    <col min="17" max="17" width="16.375" style="47" customWidth="1"/>
    <col min="18" max="18" width="15.5" style="47" customWidth="1"/>
    <col min="19" max="19" width="14.6416666666667" style="47" customWidth="1"/>
    <col min="20" max="20" width="7.125" style="47" customWidth="1"/>
    <col min="21" max="21" width="8.56666666666667" style="47" customWidth="1"/>
    <col min="22" max="22" width="9.375" style="47" customWidth="1"/>
    <col min="23" max="23" width="10.75" style="47" customWidth="1"/>
    <col min="24" max="24" width="30.25" style="47" customWidth="1"/>
    <col min="25" max="25" width="10.5" style="47" customWidth="1"/>
    <col min="26" max="26" width="14.5" style="47" customWidth="1"/>
    <col min="27" max="27" width="11" style="47" customWidth="1"/>
    <col min="28" max="28" width="6.75" style="47" customWidth="1"/>
    <col min="29" max="16384" width="9" style="50"/>
  </cols>
  <sheetData>
    <row r="1" s="47" customFormat="1" ht="23" customHeight="1" spans="1:16">
      <c r="A1" s="49" t="s">
        <v>0</v>
      </c>
      <c r="B1" s="49"/>
      <c r="P1" s="47" t="s">
        <v>1</v>
      </c>
    </row>
    <row r="2" s="47" customFormat="1" spans="1:6">
      <c r="A2" s="49" t="s">
        <v>2</v>
      </c>
      <c r="B2" s="49"/>
      <c r="C2" s="49"/>
      <c r="D2" s="49"/>
      <c r="E2" s="49"/>
      <c r="F2" s="49"/>
    </row>
    <row r="3" s="47" customFormat="1" ht="37" customHeight="1" spans="1:28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="47" customFormat="1" ht="20" customHeight="1" spans="1:28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="47" customFormat="1" ht="25" customHeight="1" spans="1:28">
      <c r="A5" s="53" t="s">
        <v>4</v>
      </c>
      <c r="B5" s="54" t="s">
        <v>5</v>
      </c>
      <c r="C5" s="55" t="s">
        <v>6</v>
      </c>
      <c r="D5" s="55" t="s">
        <v>7</v>
      </c>
      <c r="E5" s="55"/>
      <c r="F5" s="55"/>
      <c r="G5" s="55"/>
      <c r="H5" s="55"/>
      <c r="I5" s="55"/>
      <c r="J5" s="55"/>
      <c r="K5" s="55"/>
      <c r="L5" s="53" t="s">
        <v>8</v>
      </c>
      <c r="M5" s="53"/>
      <c r="N5" s="53"/>
      <c r="O5" s="55" t="s">
        <v>9</v>
      </c>
      <c r="P5" s="65" t="s">
        <v>10</v>
      </c>
      <c r="Q5" s="55" t="s">
        <v>11</v>
      </c>
      <c r="R5" s="55" t="s">
        <v>12</v>
      </c>
      <c r="S5" s="55" t="s">
        <v>13</v>
      </c>
      <c r="T5" s="55" t="s">
        <v>14</v>
      </c>
      <c r="U5" s="55"/>
      <c r="V5" s="55"/>
      <c r="W5" s="55"/>
      <c r="X5" s="55" t="s">
        <v>15</v>
      </c>
      <c r="Y5" s="55" t="s">
        <v>16</v>
      </c>
      <c r="Z5" s="55" t="s">
        <v>17</v>
      </c>
      <c r="AA5" s="55" t="s">
        <v>18</v>
      </c>
      <c r="AB5" s="55" t="s">
        <v>19</v>
      </c>
    </row>
    <row r="6" s="47" customFormat="1" ht="25" customHeight="1" spans="1:28">
      <c r="A6" s="53"/>
      <c r="B6" s="54"/>
      <c r="C6" s="55"/>
      <c r="D6" s="55" t="s">
        <v>20</v>
      </c>
      <c r="E6" s="55" t="s">
        <v>21</v>
      </c>
      <c r="F6" s="55" t="s">
        <v>22</v>
      </c>
      <c r="G6" s="55" t="s">
        <v>23</v>
      </c>
      <c r="H6" s="55" t="s">
        <v>24</v>
      </c>
      <c r="I6" s="55" t="s">
        <v>25</v>
      </c>
      <c r="J6" s="55" t="s">
        <v>26</v>
      </c>
      <c r="K6" s="55" t="s">
        <v>27</v>
      </c>
      <c r="L6" s="55" t="s">
        <v>28</v>
      </c>
      <c r="M6" s="55" t="s">
        <v>29</v>
      </c>
      <c r="N6" s="55" t="s">
        <v>30</v>
      </c>
      <c r="O6" s="55"/>
      <c r="P6" s="66"/>
      <c r="Q6" s="55"/>
      <c r="R6" s="55"/>
      <c r="S6" s="55"/>
      <c r="T6" s="55" t="s">
        <v>31</v>
      </c>
      <c r="U6" s="55"/>
      <c r="V6" s="55" t="s">
        <v>32</v>
      </c>
      <c r="W6" s="55"/>
      <c r="X6" s="55"/>
      <c r="Y6" s="55"/>
      <c r="Z6" s="55"/>
      <c r="AA6" s="55"/>
      <c r="AB6" s="55"/>
    </row>
    <row r="7" s="47" customFormat="1" ht="41" customHeight="1" spans="1:28">
      <c r="A7" s="53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67"/>
      <c r="Q7" s="55"/>
      <c r="R7" s="55"/>
      <c r="S7" s="55"/>
      <c r="T7" s="55" t="s">
        <v>33</v>
      </c>
      <c r="U7" s="55" t="s">
        <v>34</v>
      </c>
      <c r="V7" s="55" t="s">
        <v>33</v>
      </c>
      <c r="W7" s="55" t="s">
        <v>34</v>
      </c>
      <c r="X7" s="55"/>
      <c r="Y7" s="55"/>
      <c r="Z7" s="55"/>
      <c r="AA7" s="55"/>
      <c r="AB7" s="55"/>
    </row>
    <row r="8" s="47" customFormat="1" ht="132" customHeight="1" spans="1:28">
      <c r="A8" s="56">
        <v>1</v>
      </c>
      <c r="B8" s="56" t="s">
        <v>35</v>
      </c>
      <c r="C8" s="57" t="s">
        <v>36</v>
      </c>
      <c r="D8" s="57" t="s">
        <v>37</v>
      </c>
      <c r="E8" s="57" t="s">
        <v>38</v>
      </c>
      <c r="F8" s="57" t="s">
        <v>39</v>
      </c>
      <c r="G8" s="57" t="s">
        <v>40</v>
      </c>
      <c r="H8" s="57" t="s">
        <v>41</v>
      </c>
      <c r="I8" s="57" t="s">
        <v>36</v>
      </c>
      <c r="J8" s="57" t="s">
        <v>42</v>
      </c>
      <c r="K8" s="57" t="s">
        <v>43</v>
      </c>
      <c r="L8" s="57">
        <v>8</v>
      </c>
      <c r="M8" s="57">
        <v>8</v>
      </c>
      <c r="N8" s="57">
        <v>0</v>
      </c>
      <c r="O8" s="57" t="s">
        <v>44</v>
      </c>
      <c r="P8" s="57"/>
      <c r="Q8" s="57" t="s">
        <v>42</v>
      </c>
      <c r="R8" s="69">
        <v>2023.1</v>
      </c>
      <c r="S8" s="57">
        <v>2023.11</v>
      </c>
      <c r="T8" s="57">
        <v>46</v>
      </c>
      <c r="U8" s="57">
        <v>205</v>
      </c>
      <c r="V8" s="57"/>
      <c r="W8" s="57"/>
      <c r="X8" s="57" t="s">
        <v>44</v>
      </c>
      <c r="Y8" s="57"/>
      <c r="Z8" s="57" t="s">
        <v>45</v>
      </c>
      <c r="AA8" s="57" t="s">
        <v>46</v>
      </c>
      <c r="AB8" s="63" t="s">
        <v>47</v>
      </c>
    </row>
    <row r="9" s="47" customFormat="1" ht="111" customHeight="1" spans="1:28">
      <c r="A9" s="56">
        <v>2</v>
      </c>
      <c r="B9" s="57" t="s">
        <v>48</v>
      </c>
      <c r="C9" s="57" t="s">
        <v>49</v>
      </c>
      <c r="D9" s="58" t="s">
        <v>50</v>
      </c>
      <c r="E9" s="57" t="s">
        <v>38</v>
      </c>
      <c r="F9" s="59" t="s">
        <v>51</v>
      </c>
      <c r="G9" s="59" t="s">
        <v>52</v>
      </c>
      <c r="H9" s="60" t="s">
        <v>41</v>
      </c>
      <c r="I9" s="57" t="s">
        <v>53</v>
      </c>
      <c r="J9" s="57" t="s">
        <v>54</v>
      </c>
      <c r="K9" s="57" t="s">
        <v>55</v>
      </c>
      <c r="L9" s="57">
        <v>55.64</v>
      </c>
      <c r="M9" s="57">
        <v>55.64</v>
      </c>
      <c r="N9" s="57">
        <v>0</v>
      </c>
      <c r="O9" s="57" t="s">
        <v>56</v>
      </c>
      <c r="P9" s="64"/>
      <c r="Q9" s="57" t="s">
        <v>54</v>
      </c>
      <c r="R9" s="57">
        <v>2023.11</v>
      </c>
      <c r="S9" s="69">
        <v>2023.12</v>
      </c>
      <c r="T9" s="57">
        <v>134</v>
      </c>
      <c r="U9" s="57">
        <v>397</v>
      </c>
      <c r="V9" s="57">
        <v>1149</v>
      </c>
      <c r="W9" s="57">
        <v>3218</v>
      </c>
      <c r="X9" s="57" t="s">
        <v>56</v>
      </c>
      <c r="Y9" s="64"/>
      <c r="Z9" s="57" t="s">
        <v>57</v>
      </c>
      <c r="AA9" s="57" t="s">
        <v>58</v>
      </c>
      <c r="AB9" s="63"/>
    </row>
    <row r="10" s="47" customFormat="1" ht="131" customHeight="1" spans="1:28">
      <c r="A10" s="56">
        <v>3</v>
      </c>
      <c r="B10" s="57" t="s">
        <v>48</v>
      </c>
      <c r="C10" s="57" t="s">
        <v>49</v>
      </c>
      <c r="D10" s="61" t="s">
        <v>59</v>
      </c>
      <c r="E10" s="57" t="s">
        <v>38</v>
      </c>
      <c r="F10" s="59" t="s">
        <v>51</v>
      </c>
      <c r="G10" s="59" t="s">
        <v>52</v>
      </c>
      <c r="H10" s="60" t="s">
        <v>41</v>
      </c>
      <c r="I10" s="57" t="s">
        <v>60</v>
      </c>
      <c r="J10" s="57" t="s">
        <v>61</v>
      </c>
      <c r="K10" s="57" t="s">
        <v>55</v>
      </c>
      <c r="L10" s="57">
        <v>25.54</v>
      </c>
      <c r="M10" s="57">
        <v>25.54</v>
      </c>
      <c r="N10" s="57">
        <v>0</v>
      </c>
      <c r="O10" s="57" t="s">
        <v>56</v>
      </c>
      <c r="P10" s="64"/>
      <c r="Q10" s="57" t="s">
        <v>62</v>
      </c>
      <c r="R10" s="57">
        <v>2023.11</v>
      </c>
      <c r="S10" s="69">
        <v>2023.12</v>
      </c>
      <c r="T10" s="57">
        <v>134</v>
      </c>
      <c r="U10" s="57">
        <v>397</v>
      </c>
      <c r="V10" s="57">
        <v>1149</v>
      </c>
      <c r="W10" s="57">
        <v>3218</v>
      </c>
      <c r="X10" s="57" t="s">
        <v>56</v>
      </c>
      <c r="Y10" s="64"/>
      <c r="Z10" s="57" t="s">
        <v>57</v>
      </c>
      <c r="AA10" s="57" t="s">
        <v>58</v>
      </c>
      <c r="AB10" s="56"/>
    </row>
    <row r="11" s="48" customFormat="1" ht="164" customHeight="1" spans="1:28">
      <c r="A11" s="56">
        <v>4</v>
      </c>
      <c r="B11" s="62" t="s">
        <v>63</v>
      </c>
      <c r="C11" s="62" t="s">
        <v>64</v>
      </c>
      <c r="D11" s="57" t="s">
        <v>65</v>
      </c>
      <c r="E11" s="57" t="s">
        <v>38</v>
      </c>
      <c r="F11" s="57" t="s">
        <v>39</v>
      </c>
      <c r="G11" s="63" t="s">
        <v>66</v>
      </c>
      <c r="H11" s="62" t="s">
        <v>41</v>
      </c>
      <c r="I11" s="57" t="s">
        <v>64</v>
      </c>
      <c r="J11" s="57" t="s">
        <v>67</v>
      </c>
      <c r="K11" s="57" t="s">
        <v>68</v>
      </c>
      <c r="L11" s="57">
        <v>1900</v>
      </c>
      <c r="M11" s="57">
        <v>1900</v>
      </c>
      <c r="N11" s="57">
        <v>0</v>
      </c>
      <c r="O11" s="68" t="s">
        <v>69</v>
      </c>
      <c r="P11" s="62"/>
      <c r="Q11" s="68" t="s">
        <v>70</v>
      </c>
      <c r="R11" s="69">
        <v>2023.1</v>
      </c>
      <c r="S11" s="57">
        <v>2023.12</v>
      </c>
      <c r="T11" s="57">
        <v>472</v>
      </c>
      <c r="U11" s="57">
        <v>1083</v>
      </c>
      <c r="V11" s="57">
        <v>1176</v>
      </c>
      <c r="W11" s="57">
        <v>3831</v>
      </c>
      <c r="X11" s="70" t="s">
        <v>71</v>
      </c>
      <c r="Y11" s="57"/>
      <c r="Z11" s="72" t="s">
        <v>72</v>
      </c>
      <c r="AA11" s="72" t="s">
        <v>73</v>
      </c>
      <c r="AB11" s="64"/>
    </row>
    <row r="12" s="48" customFormat="1" ht="63" customHeight="1" spans="1:28">
      <c r="A12" s="56" t="s">
        <v>74</v>
      </c>
      <c r="B12" s="56"/>
      <c r="C12" s="64"/>
      <c r="D12" s="64" t="s">
        <v>1</v>
      </c>
      <c r="E12" s="64"/>
      <c r="F12" s="64"/>
      <c r="G12" s="64"/>
      <c r="H12" s="64"/>
      <c r="I12" s="64"/>
      <c r="J12" s="64"/>
      <c r="K12" s="64"/>
      <c r="L12" s="56">
        <f>SUM(L8:L11)</f>
        <v>1989.18</v>
      </c>
      <c r="M12" s="56">
        <f>SUM(M8:M11)</f>
        <v>1989.18</v>
      </c>
      <c r="N12" s="56">
        <f>SUM(N9:N11)</f>
        <v>0</v>
      </c>
      <c r="O12" s="64"/>
      <c r="P12" s="64"/>
      <c r="Q12" s="64"/>
      <c r="R12" s="64"/>
      <c r="S12" s="64"/>
      <c r="T12" s="57">
        <f>SUM(T8:T11)</f>
        <v>786</v>
      </c>
      <c r="U12" s="71">
        <f>SUM(U8:U11)</f>
        <v>2082</v>
      </c>
      <c r="V12" s="71">
        <f>SUM(V8:V11)</f>
        <v>3474</v>
      </c>
      <c r="W12" s="71">
        <f>SUM(W8:W11)</f>
        <v>10267</v>
      </c>
      <c r="X12" s="64"/>
      <c r="Y12" s="64"/>
      <c r="Z12" s="64"/>
      <c r="AA12" s="64"/>
      <c r="AB12" s="64"/>
    </row>
    <row r="13" s="48" customFormat="1" spans="1:28">
      <c r="A13" s="49"/>
      <c r="B13" s="49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="48" customFormat="1" spans="1:28">
      <c r="A14" s="49"/>
      <c r="B14" s="49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</sheetData>
  <mergeCells count="33">
    <mergeCell ref="A1:B1"/>
    <mergeCell ref="A2:F2"/>
    <mergeCell ref="A3:AB3"/>
    <mergeCell ref="A4:AB4"/>
    <mergeCell ref="D5:K5"/>
    <mergeCell ref="L5:N5"/>
    <mergeCell ref="T5:W5"/>
    <mergeCell ref="T6:U6"/>
    <mergeCell ref="V6:W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5:P7"/>
    <mergeCell ref="Q5:Q7"/>
    <mergeCell ref="R5:R7"/>
    <mergeCell ref="S5:S7"/>
    <mergeCell ref="X5:X7"/>
    <mergeCell ref="Y5:Y7"/>
    <mergeCell ref="Z5:Z7"/>
    <mergeCell ref="AA5:AA7"/>
    <mergeCell ref="AB5:AB7"/>
  </mergeCells>
  <pageMargins left="0.75" right="0.75" top="1" bottom="1" header="0.5" footer="0.5"/>
  <pageSetup paperSize="9" scale="3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2"/>
  <sheetViews>
    <sheetView workbookViewId="0">
      <selection activeCell="G9" sqref="G9"/>
    </sheetView>
  </sheetViews>
  <sheetFormatPr defaultColWidth="9" defaultRowHeight="12"/>
  <cols>
    <col min="1" max="1" width="8.125" style="36" customWidth="1"/>
    <col min="2" max="2" width="8.75" style="36" customWidth="1"/>
    <col min="3" max="3" width="10.5" style="35" customWidth="1"/>
    <col min="4" max="4" width="19.875" style="35" customWidth="1"/>
    <col min="5" max="6" width="10.5" style="35" customWidth="1"/>
    <col min="7" max="7" width="15.125" style="35" customWidth="1"/>
    <col min="8" max="8" width="10.5" style="35" customWidth="1"/>
    <col min="9" max="9" width="13.625" style="35" customWidth="1"/>
    <col min="10" max="10" width="22.5" style="35" customWidth="1"/>
    <col min="11" max="11" width="7.375" style="35" customWidth="1"/>
    <col min="12" max="12" width="10.5" style="35" customWidth="1"/>
    <col min="13" max="13" width="7.875" style="35" customWidth="1"/>
    <col min="14" max="14" width="7.375" style="35" customWidth="1"/>
    <col min="15" max="15" width="17.5" style="35" customWidth="1"/>
    <col min="16" max="17" width="16.75" style="35" customWidth="1"/>
    <col min="18" max="19" width="13.625" style="35" customWidth="1"/>
    <col min="20" max="23" width="7.375" style="35" customWidth="1"/>
    <col min="24" max="24" width="19.5" style="35" customWidth="1"/>
    <col min="25" max="25" width="10.5" style="35" customWidth="1"/>
    <col min="26" max="27" width="13.625" style="35" customWidth="1"/>
    <col min="28" max="28" width="7.375" style="35" customWidth="1"/>
    <col min="29" max="16384" width="9" style="37"/>
  </cols>
  <sheetData>
    <row r="1" s="35" customFormat="1" spans="1:16">
      <c r="A1" s="36" t="s">
        <v>0</v>
      </c>
      <c r="B1" s="36"/>
      <c r="P1" s="35" t="s">
        <v>1</v>
      </c>
    </row>
    <row r="2" s="35" customFormat="1" ht="18.75" spans="1:6">
      <c r="A2" s="2" t="s">
        <v>2</v>
      </c>
      <c r="B2" s="2"/>
      <c r="C2" s="2"/>
      <c r="D2" s="2"/>
      <c r="E2" s="2"/>
      <c r="F2" s="2"/>
    </row>
    <row r="3" s="35" customFormat="1" ht="31.5" spans="1:28">
      <c r="A3" s="4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="35" customFormat="1" ht="18.75" spans="1:28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="1" customFormat="1" ht="22.5" spans="1:28">
      <c r="A5" s="38" t="s">
        <v>4</v>
      </c>
      <c r="B5" s="39" t="s">
        <v>5</v>
      </c>
      <c r="C5" s="40" t="s">
        <v>6</v>
      </c>
      <c r="D5" s="40" t="s">
        <v>7</v>
      </c>
      <c r="E5" s="40"/>
      <c r="F5" s="40"/>
      <c r="G5" s="40"/>
      <c r="H5" s="40"/>
      <c r="I5" s="40"/>
      <c r="J5" s="40"/>
      <c r="K5" s="40"/>
      <c r="L5" s="38" t="s">
        <v>8</v>
      </c>
      <c r="M5" s="38"/>
      <c r="N5" s="38"/>
      <c r="O5" s="40" t="s">
        <v>9</v>
      </c>
      <c r="P5" s="43" t="s">
        <v>10</v>
      </c>
      <c r="Q5" s="40" t="s">
        <v>11</v>
      </c>
      <c r="R5" s="40" t="s">
        <v>12</v>
      </c>
      <c r="S5" s="40" t="s">
        <v>13</v>
      </c>
      <c r="T5" s="40" t="s">
        <v>14</v>
      </c>
      <c r="U5" s="40"/>
      <c r="V5" s="40"/>
      <c r="W5" s="40"/>
      <c r="X5" s="40" t="s">
        <v>15</v>
      </c>
      <c r="Y5" s="40" t="s">
        <v>16</v>
      </c>
      <c r="Z5" s="40" t="s">
        <v>17</v>
      </c>
      <c r="AA5" s="40" t="s">
        <v>18</v>
      </c>
      <c r="AB5" s="40" t="s">
        <v>19</v>
      </c>
    </row>
    <row r="6" s="1" customFormat="1" ht="22.5" spans="1:28">
      <c r="A6" s="38"/>
      <c r="B6" s="39"/>
      <c r="C6" s="40"/>
      <c r="D6" s="40" t="s">
        <v>20</v>
      </c>
      <c r="E6" s="40" t="s">
        <v>21</v>
      </c>
      <c r="F6" s="40" t="s">
        <v>22</v>
      </c>
      <c r="G6" s="40" t="s">
        <v>23</v>
      </c>
      <c r="H6" s="40" t="s">
        <v>24</v>
      </c>
      <c r="I6" s="40" t="s">
        <v>25</v>
      </c>
      <c r="J6" s="40" t="s">
        <v>26</v>
      </c>
      <c r="K6" s="40" t="s">
        <v>27</v>
      </c>
      <c r="L6" s="40" t="s">
        <v>28</v>
      </c>
      <c r="M6" s="40" t="s">
        <v>29</v>
      </c>
      <c r="N6" s="40" t="s">
        <v>30</v>
      </c>
      <c r="O6" s="40"/>
      <c r="P6" s="44"/>
      <c r="Q6" s="40"/>
      <c r="R6" s="40"/>
      <c r="S6" s="40"/>
      <c r="T6" s="40" t="s">
        <v>31</v>
      </c>
      <c r="U6" s="40"/>
      <c r="V6" s="40" t="s">
        <v>32</v>
      </c>
      <c r="W6" s="40"/>
      <c r="X6" s="40"/>
      <c r="Y6" s="40"/>
      <c r="Z6" s="40"/>
      <c r="AA6" s="40"/>
      <c r="AB6" s="40"/>
    </row>
    <row r="7" s="1" customFormat="1" ht="22.5" spans="1:28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5"/>
      <c r="Q7" s="40"/>
      <c r="R7" s="40"/>
      <c r="S7" s="40"/>
      <c r="T7" s="40" t="s">
        <v>33</v>
      </c>
      <c r="U7" s="40" t="s">
        <v>34</v>
      </c>
      <c r="V7" s="40" t="s">
        <v>33</v>
      </c>
      <c r="W7" s="40" t="s">
        <v>34</v>
      </c>
      <c r="X7" s="40"/>
      <c r="Y7" s="40"/>
      <c r="Z7" s="40"/>
      <c r="AA7" s="40"/>
      <c r="AB7" s="40"/>
    </row>
    <row r="8" s="1" customFormat="1" ht="227" customHeight="1" spans="1:28">
      <c r="A8" s="13">
        <v>1</v>
      </c>
      <c r="B8" s="2" t="s">
        <v>35</v>
      </c>
      <c r="C8" s="11" t="s">
        <v>36</v>
      </c>
      <c r="D8" s="11" t="s">
        <v>37</v>
      </c>
      <c r="E8" s="11" t="s">
        <v>38</v>
      </c>
      <c r="F8" s="11" t="s">
        <v>39</v>
      </c>
      <c r="G8" s="11" t="s">
        <v>40</v>
      </c>
      <c r="H8" s="11" t="s">
        <v>41</v>
      </c>
      <c r="I8" s="11" t="s">
        <v>36</v>
      </c>
      <c r="J8" s="11" t="s">
        <v>42</v>
      </c>
      <c r="K8" s="11" t="s">
        <v>43</v>
      </c>
      <c r="L8" s="11">
        <v>8</v>
      </c>
      <c r="M8" s="11">
        <v>8</v>
      </c>
      <c r="N8" s="11">
        <v>0</v>
      </c>
      <c r="O8" s="11" t="s">
        <v>44</v>
      </c>
      <c r="P8" s="11"/>
      <c r="Q8" s="11" t="s">
        <v>42</v>
      </c>
      <c r="R8" s="27">
        <v>2023.1</v>
      </c>
      <c r="S8" s="11">
        <v>2023.11</v>
      </c>
      <c r="T8" s="11">
        <v>46</v>
      </c>
      <c r="U8" s="11">
        <v>205</v>
      </c>
      <c r="V8" s="11"/>
      <c r="W8" s="11"/>
      <c r="X8" s="11" t="s">
        <v>44</v>
      </c>
      <c r="Y8" s="11"/>
      <c r="Z8" s="11" t="s">
        <v>45</v>
      </c>
      <c r="AA8" s="11" t="s">
        <v>46</v>
      </c>
      <c r="AB8" s="10" t="s">
        <v>47</v>
      </c>
    </row>
    <row r="9" s="1" customFormat="1" ht="140" customHeight="1" spans="1:28">
      <c r="A9" s="13">
        <v>2</v>
      </c>
      <c r="B9" s="11" t="s">
        <v>48</v>
      </c>
      <c r="C9" s="11" t="s">
        <v>49</v>
      </c>
      <c r="D9" s="41" t="s">
        <v>50</v>
      </c>
      <c r="E9" s="11" t="s">
        <v>38</v>
      </c>
      <c r="F9" s="14" t="s">
        <v>51</v>
      </c>
      <c r="G9" s="14" t="s">
        <v>52</v>
      </c>
      <c r="H9" s="42" t="s">
        <v>41</v>
      </c>
      <c r="I9" s="11" t="s">
        <v>53</v>
      </c>
      <c r="J9" s="11" t="s">
        <v>54</v>
      </c>
      <c r="K9" s="11" t="s">
        <v>55</v>
      </c>
      <c r="L9" s="11">
        <v>55.64</v>
      </c>
      <c r="M9" s="11">
        <v>55.64</v>
      </c>
      <c r="N9" s="11">
        <v>0</v>
      </c>
      <c r="O9" s="11" t="s">
        <v>56</v>
      </c>
      <c r="Q9" s="11" t="s">
        <v>54</v>
      </c>
      <c r="R9" s="11">
        <v>2023.11</v>
      </c>
      <c r="S9" s="27">
        <v>2023.12</v>
      </c>
      <c r="T9" s="11">
        <v>134</v>
      </c>
      <c r="U9" s="11">
        <v>397</v>
      </c>
      <c r="V9" s="11">
        <v>1149</v>
      </c>
      <c r="W9" s="11">
        <v>3218</v>
      </c>
      <c r="X9" s="11" t="s">
        <v>56</v>
      </c>
      <c r="Z9" s="11" t="s">
        <v>57</v>
      </c>
      <c r="AA9" s="11" t="s">
        <v>58</v>
      </c>
      <c r="AB9" s="46"/>
    </row>
    <row r="10" s="1" customFormat="1" ht="33" customHeight="1" spans="1:28">
      <c r="A10" s="13" t="s">
        <v>74</v>
      </c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>
        <f>SUM(L8:L9)</f>
        <v>63.64</v>
      </c>
      <c r="M10" s="11">
        <f>SUM(M8:M9)</f>
        <v>63.64</v>
      </c>
      <c r="N10" s="11">
        <f>SUM(N8:N9)</f>
        <v>0</v>
      </c>
      <c r="O10" s="11"/>
      <c r="P10" s="16"/>
      <c r="Q10" s="11"/>
      <c r="R10" s="11"/>
      <c r="S10" s="27"/>
      <c r="T10" s="11">
        <f>SUM(T8:T9)</f>
        <v>180</v>
      </c>
      <c r="U10" s="11">
        <f>SUM(U8:U9)</f>
        <v>602</v>
      </c>
      <c r="V10" s="11">
        <f>SUM(V8:V9)</f>
        <v>1149</v>
      </c>
      <c r="W10" s="11">
        <f>SUM(W8:W9)</f>
        <v>3218</v>
      </c>
      <c r="X10" s="11"/>
      <c r="Y10" s="11"/>
      <c r="Z10" s="11"/>
      <c r="AA10" s="11"/>
      <c r="AB10" s="13"/>
    </row>
    <row r="11" customFormat="1" ht="13.5" spans="1:28">
      <c r="A11" s="36"/>
      <c r="B11" s="36"/>
      <c r="C11" s="35"/>
      <c r="D11" s="35"/>
      <c r="E11" s="35"/>
      <c r="F11" s="35"/>
      <c r="G11" s="35"/>
      <c r="H11" s="35"/>
      <c r="I11" s="35"/>
      <c r="J11" s="35"/>
      <c r="K11" s="35"/>
      <c r="L11" s="35" t="s">
        <v>1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customFormat="1" ht="13.5" spans="1:28">
      <c r="A12" s="36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</sheetData>
  <mergeCells count="33">
    <mergeCell ref="A1:B1"/>
    <mergeCell ref="A2:F2"/>
    <mergeCell ref="A3:AB3"/>
    <mergeCell ref="A4:AB4"/>
    <mergeCell ref="D5:K5"/>
    <mergeCell ref="L5:N5"/>
    <mergeCell ref="T5:W5"/>
    <mergeCell ref="T6:U6"/>
    <mergeCell ref="V6:W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5:P7"/>
    <mergeCell ref="Q5:Q7"/>
    <mergeCell ref="R5:R7"/>
    <mergeCell ref="S5:S7"/>
    <mergeCell ref="X5:X7"/>
    <mergeCell ref="Y5:Y7"/>
    <mergeCell ref="Z5:Z7"/>
    <mergeCell ref="AA5:AA7"/>
    <mergeCell ref="AB5:AB7"/>
  </mergeCells>
  <pageMargins left="0.75" right="0.75" top="1" bottom="1" header="0.5" footer="0.5"/>
  <pageSetup paperSize="9" scale="3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7"/>
  <sheetViews>
    <sheetView workbookViewId="0">
      <selection activeCell="I9" sqref="I9"/>
    </sheetView>
  </sheetViews>
  <sheetFormatPr defaultColWidth="9" defaultRowHeight="18.75"/>
  <cols>
    <col min="1" max="1" width="7.125" style="2" customWidth="1"/>
    <col min="2" max="2" width="9.375" style="2" customWidth="1"/>
    <col min="3" max="3" width="11" style="1" customWidth="1"/>
    <col min="4" max="4" width="18.875" style="1" customWidth="1"/>
    <col min="5" max="5" width="13.75" style="1" customWidth="1"/>
    <col min="6" max="6" width="10.125" style="1" customWidth="1"/>
    <col min="7" max="7" width="11.375" style="1" customWidth="1"/>
    <col min="8" max="8" width="11.3333333333333" style="1" customWidth="1"/>
    <col min="9" max="9" width="15.625" style="1" customWidth="1"/>
    <col min="10" max="10" width="30" style="1" customWidth="1"/>
    <col min="11" max="11" width="11.25" style="1" customWidth="1"/>
    <col min="12" max="12" width="16" style="1" customWidth="1"/>
    <col min="13" max="13" width="18.75" style="1" customWidth="1"/>
    <col min="14" max="14" width="19.375" style="1" customWidth="1"/>
    <col min="15" max="15" width="29.25" style="1" customWidth="1"/>
    <col min="16" max="16" width="24.625" style="1" customWidth="1"/>
    <col min="17" max="17" width="35.5" style="1" customWidth="1"/>
    <col min="18" max="18" width="15.5" style="1" customWidth="1"/>
    <col min="19" max="19" width="16" style="1" customWidth="1"/>
    <col min="20" max="20" width="10.75" style="1" customWidth="1"/>
    <col min="21" max="21" width="11.5" style="1" customWidth="1"/>
    <col min="22" max="22" width="9" style="1" customWidth="1"/>
    <col min="23" max="23" width="10.25" style="1" customWidth="1"/>
    <col min="24" max="24" width="48.8833333333333" style="1" customWidth="1"/>
    <col min="25" max="25" width="10.125" style="1" customWidth="1"/>
    <col min="26" max="27" width="13.375" style="1" customWidth="1"/>
    <col min="28" max="28" width="10.5" style="1" customWidth="1"/>
    <col min="29" max="16384" width="9" style="1"/>
  </cols>
  <sheetData>
    <row r="1" s="1" customFormat="1" spans="1:16">
      <c r="A1" s="2" t="s">
        <v>76</v>
      </c>
      <c r="B1" s="2"/>
      <c r="P1" s="1" t="s">
        <v>1</v>
      </c>
    </row>
    <row r="2" s="1" customFormat="1" ht="21" customHeight="1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="1" customFormat="1" ht="24" customHeight="1" spans="1:28">
      <c r="A3" s="4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="1" customFormat="1" ht="20" customHeight="1" spans="1:28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="1" customFormat="1" ht="36" customHeight="1" spans="1:28">
      <c r="A5" s="5" t="s">
        <v>4</v>
      </c>
      <c r="B5" s="6" t="s">
        <v>5</v>
      </c>
      <c r="C5" s="7" t="s">
        <v>6</v>
      </c>
      <c r="D5" s="7" t="s">
        <v>7</v>
      </c>
      <c r="E5" s="7"/>
      <c r="F5" s="7"/>
      <c r="G5" s="7"/>
      <c r="H5" s="7"/>
      <c r="I5" s="7"/>
      <c r="J5" s="7"/>
      <c r="K5" s="7"/>
      <c r="L5" s="5" t="s">
        <v>8</v>
      </c>
      <c r="M5" s="5"/>
      <c r="N5" s="5"/>
      <c r="O5" s="7" t="s">
        <v>9</v>
      </c>
      <c r="P5" s="17" t="s">
        <v>10</v>
      </c>
      <c r="Q5" s="7" t="s">
        <v>11</v>
      </c>
      <c r="R5" s="7" t="s">
        <v>12</v>
      </c>
      <c r="S5" s="7" t="s">
        <v>13</v>
      </c>
      <c r="T5" s="7" t="s">
        <v>14</v>
      </c>
      <c r="U5" s="7"/>
      <c r="V5" s="7"/>
      <c r="W5" s="7"/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</row>
    <row r="6" s="1" customFormat="1" ht="25" customHeight="1" spans="1:28">
      <c r="A6" s="5"/>
      <c r="B6" s="6"/>
      <c r="C6" s="7"/>
      <c r="D6" s="7" t="s">
        <v>20</v>
      </c>
      <c r="E6" s="7" t="s">
        <v>21</v>
      </c>
      <c r="F6" s="7" t="s">
        <v>22</v>
      </c>
      <c r="G6" s="7" t="s">
        <v>23</v>
      </c>
      <c r="H6" s="7" t="s">
        <v>24</v>
      </c>
      <c r="I6" s="7" t="s">
        <v>25</v>
      </c>
      <c r="J6" s="7" t="s">
        <v>26</v>
      </c>
      <c r="K6" s="7" t="s">
        <v>27</v>
      </c>
      <c r="L6" s="7" t="s">
        <v>28</v>
      </c>
      <c r="M6" s="7" t="s">
        <v>29</v>
      </c>
      <c r="N6" s="7" t="s">
        <v>30</v>
      </c>
      <c r="O6" s="7"/>
      <c r="P6" s="18"/>
      <c r="Q6" s="7"/>
      <c r="R6" s="7"/>
      <c r="S6" s="7"/>
      <c r="T6" s="7" t="s">
        <v>31</v>
      </c>
      <c r="U6" s="7"/>
      <c r="V6" s="7" t="s">
        <v>32</v>
      </c>
      <c r="W6" s="7"/>
      <c r="X6" s="7"/>
      <c r="Y6" s="7"/>
      <c r="Z6" s="7"/>
      <c r="AA6" s="7"/>
      <c r="AB6" s="7"/>
    </row>
    <row r="7" s="1" customFormat="1" ht="66" customHeight="1" spans="1:28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9"/>
      <c r="Q7" s="8"/>
      <c r="R7" s="8"/>
      <c r="S7" s="8"/>
      <c r="T7" s="8" t="s">
        <v>33</v>
      </c>
      <c r="U7" s="8" t="s">
        <v>34</v>
      </c>
      <c r="V7" s="8" t="s">
        <v>33</v>
      </c>
      <c r="W7" s="8" t="s">
        <v>34</v>
      </c>
      <c r="X7" s="8"/>
      <c r="Y7" s="8"/>
      <c r="Z7" s="8"/>
      <c r="AA7" s="8"/>
      <c r="AB7" s="8"/>
    </row>
    <row r="8" s="1" customFormat="1" ht="133" customHeight="1" spans="1:31">
      <c r="A8" s="9">
        <v>1</v>
      </c>
      <c r="B8" s="10" t="s">
        <v>78</v>
      </c>
      <c r="C8" s="11" t="s">
        <v>79</v>
      </c>
      <c r="D8" s="11" t="s">
        <v>80</v>
      </c>
      <c r="E8" s="11" t="s">
        <v>81</v>
      </c>
      <c r="F8" s="11" t="s">
        <v>82</v>
      </c>
      <c r="G8" s="11" t="s">
        <v>83</v>
      </c>
      <c r="H8" s="11" t="s">
        <v>41</v>
      </c>
      <c r="I8" s="11" t="s">
        <v>84</v>
      </c>
      <c r="J8" s="11" t="s">
        <v>85</v>
      </c>
      <c r="K8" s="11" t="s">
        <v>86</v>
      </c>
      <c r="L8" s="11" t="s">
        <v>85</v>
      </c>
      <c r="M8" s="11" t="s">
        <v>85</v>
      </c>
      <c r="N8" s="11">
        <v>0</v>
      </c>
      <c r="O8" s="11" t="s">
        <v>87</v>
      </c>
      <c r="P8" s="11"/>
      <c r="Q8" s="11" t="s">
        <v>88</v>
      </c>
      <c r="R8" s="11">
        <v>2023.01</v>
      </c>
      <c r="S8" s="11">
        <v>2023.12</v>
      </c>
      <c r="T8" s="11" t="s">
        <v>89</v>
      </c>
      <c r="U8" s="11" t="s">
        <v>89</v>
      </c>
      <c r="V8" s="11">
        <v>0</v>
      </c>
      <c r="W8" s="11">
        <v>0</v>
      </c>
      <c r="X8" s="11" t="s">
        <v>87</v>
      </c>
      <c r="Y8" s="11"/>
      <c r="Z8" s="11" t="s">
        <v>90</v>
      </c>
      <c r="AA8" s="11" t="s">
        <v>91</v>
      </c>
      <c r="AB8" s="11"/>
      <c r="AC8" s="29"/>
      <c r="AD8" s="29"/>
      <c r="AE8" s="29"/>
    </row>
    <row r="9" s="1" customFormat="1" ht="114" customHeight="1" spans="1:31">
      <c r="A9" s="9">
        <v>2</v>
      </c>
      <c r="B9" s="10" t="s">
        <v>78</v>
      </c>
      <c r="C9" s="11" t="s">
        <v>79</v>
      </c>
      <c r="D9" s="11" t="s">
        <v>92</v>
      </c>
      <c r="E9" s="11" t="s">
        <v>81</v>
      </c>
      <c r="F9" s="11" t="s">
        <v>93</v>
      </c>
      <c r="G9" s="11" t="s">
        <v>94</v>
      </c>
      <c r="H9" s="11" t="s">
        <v>41</v>
      </c>
      <c r="I9" s="11" t="s">
        <v>84</v>
      </c>
      <c r="J9" s="11" t="s">
        <v>95</v>
      </c>
      <c r="K9" s="11" t="s">
        <v>86</v>
      </c>
      <c r="L9" s="11" t="s">
        <v>95</v>
      </c>
      <c r="M9" s="11" t="s">
        <v>95</v>
      </c>
      <c r="N9" s="11">
        <v>0</v>
      </c>
      <c r="O9" s="11" t="s">
        <v>96</v>
      </c>
      <c r="P9" s="11"/>
      <c r="Q9" s="11" t="s">
        <v>97</v>
      </c>
      <c r="R9" s="11">
        <v>2023.01</v>
      </c>
      <c r="S9" s="11">
        <v>2023.12</v>
      </c>
      <c r="T9" s="21">
        <v>3063</v>
      </c>
      <c r="U9" s="9">
        <v>11935</v>
      </c>
      <c r="V9" s="11">
        <v>0</v>
      </c>
      <c r="W9" s="11">
        <v>0</v>
      </c>
      <c r="X9" s="11" t="s">
        <v>96</v>
      </c>
      <c r="Y9" s="11"/>
      <c r="Z9" s="11" t="s">
        <v>90</v>
      </c>
      <c r="AA9" s="11" t="s">
        <v>91</v>
      </c>
      <c r="AB9" s="16"/>
      <c r="AC9" s="30"/>
      <c r="AD9" s="30"/>
      <c r="AE9" s="30"/>
    </row>
    <row r="10" s="1" customFormat="1" ht="114" customHeight="1" spans="1:31">
      <c r="A10" s="9">
        <v>3</v>
      </c>
      <c r="B10" s="10" t="s">
        <v>78</v>
      </c>
      <c r="C10" s="11" t="s">
        <v>98</v>
      </c>
      <c r="D10" s="11" t="s">
        <v>99</v>
      </c>
      <c r="E10" s="11" t="s">
        <v>100</v>
      </c>
      <c r="F10" s="11" t="s">
        <v>101</v>
      </c>
      <c r="G10" s="11" t="s">
        <v>102</v>
      </c>
      <c r="H10" s="11" t="s">
        <v>41</v>
      </c>
      <c r="I10" s="11" t="s">
        <v>98</v>
      </c>
      <c r="J10" s="20">
        <v>15000</v>
      </c>
      <c r="K10" s="21" t="s">
        <v>86</v>
      </c>
      <c r="L10" s="22" t="s">
        <v>103</v>
      </c>
      <c r="M10" s="22" t="s">
        <v>103</v>
      </c>
      <c r="N10" s="23">
        <v>0</v>
      </c>
      <c r="O10" s="11" t="s">
        <v>104</v>
      </c>
      <c r="P10" s="11"/>
      <c r="Q10" s="26" t="s">
        <v>105</v>
      </c>
      <c r="R10" s="11">
        <v>2023.01</v>
      </c>
      <c r="S10" s="11">
        <v>2023.12</v>
      </c>
      <c r="T10" s="21">
        <v>5063</v>
      </c>
      <c r="U10" s="9">
        <v>15769</v>
      </c>
      <c r="V10" s="11">
        <v>0</v>
      </c>
      <c r="W10" s="11">
        <v>0</v>
      </c>
      <c r="X10" s="11" t="s">
        <v>106</v>
      </c>
      <c r="Y10" s="11"/>
      <c r="Z10" s="11" t="s">
        <v>107</v>
      </c>
      <c r="AA10" s="11" t="s">
        <v>91</v>
      </c>
      <c r="AB10" s="16"/>
      <c r="AC10" s="30"/>
      <c r="AD10" s="30"/>
      <c r="AE10" s="30"/>
    </row>
    <row r="11" s="1" customFormat="1" ht="114" customHeight="1" spans="1:31">
      <c r="A11" s="9">
        <v>4</v>
      </c>
      <c r="B11" s="11" t="s">
        <v>108</v>
      </c>
      <c r="C11" s="11" t="s">
        <v>108</v>
      </c>
      <c r="D11" s="12" t="s">
        <v>109</v>
      </c>
      <c r="E11" s="11" t="s">
        <v>100</v>
      </c>
      <c r="F11" s="11" t="s">
        <v>110</v>
      </c>
      <c r="G11" s="12" t="s">
        <v>111</v>
      </c>
      <c r="H11" s="13" t="s">
        <v>41</v>
      </c>
      <c r="I11" s="13" t="s">
        <v>108</v>
      </c>
      <c r="J11" s="12" t="s">
        <v>112</v>
      </c>
      <c r="K11" s="13" t="s">
        <v>113</v>
      </c>
      <c r="L11" s="12" t="s">
        <v>114</v>
      </c>
      <c r="M11" s="12" t="s">
        <v>114</v>
      </c>
      <c r="N11" s="13">
        <v>0</v>
      </c>
      <c r="O11" s="13" t="s">
        <v>115</v>
      </c>
      <c r="P11" s="11" t="s">
        <v>116</v>
      </c>
      <c r="Q11" s="12" t="s">
        <v>117</v>
      </c>
      <c r="R11" s="27">
        <v>2023.03</v>
      </c>
      <c r="S11" s="28">
        <v>2023.1</v>
      </c>
      <c r="T11" s="13">
        <v>305</v>
      </c>
      <c r="U11" s="13">
        <v>712</v>
      </c>
      <c r="V11" s="13">
        <v>431</v>
      </c>
      <c r="W11" s="13">
        <v>1362</v>
      </c>
      <c r="X11" s="13" t="s">
        <v>115</v>
      </c>
      <c r="Y11" s="12" t="s">
        <v>118</v>
      </c>
      <c r="Z11" s="12" t="s">
        <v>119</v>
      </c>
      <c r="AA11" s="11" t="s">
        <v>120</v>
      </c>
      <c r="AB11" s="16"/>
      <c r="AC11" s="30"/>
      <c r="AD11" s="30"/>
      <c r="AE11" s="30"/>
    </row>
    <row r="12" s="1" customFormat="1" ht="114" customHeight="1" spans="1:31">
      <c r="A12" s="9">
        <v>5</v>
      </c>
      <c r="B12" s="11" t="s">
        <v>121</v>
      </c>
      <c r="C12" s="11" t="s">
        <v>122</v>
      </c>
      <c r="D12" s="11" t="s">
        <v>123</v>
      </c>
      <c r="E12" s="11" t="s">
        <v>38</v>
      </c>
      <c r="F12" s="10" t="s">
        <v>39</v>
      </c>
      <c r="G12" s="10" t="s">
        <v>124</v>
      </c>
      <c r="H12" s="11" t="s">
        <v>41</v>
      </c>
      <c r="I12" s="11" t="s">
        <v>122</v>
      </c>
      <c r="J12" s="24" t="s">
        <v>125</v>
      </c>
      <c r="K12" s="11" t="s">
        <v>126</v>
      </c>
      <c r="L12" s="11" t="s">
        <v>127</v>
      </c>
      <c r="M12" s="11" t="s">
        <v>127</v>
      </c>
      <c r="N12" s="11">
        <v>0</v>
      </c>
      <c r="O12" s="11" t="s">
        <v>128</v>
      </c>
      <c r="P12" s="11"/>
      <c r="Q12" s="24" t="s">
        <v>125</v>
      </c>
      <c r="R12" s="11">
        <v>2023.09</v>
      </c>
      <c r="S12" s="11">
        <v>2023.12</v>
      </c>
      <c r="T12" s="13">
        <v>142</v>
      </c>
      <c r="U12" s="13">
        <v>411</v>
      </c>
      <c r="V12" s="13">
        <v>274</v>
      </c>
      <c r="W12" s="13">
        <v>757</v>
      </c>
      <c r="X12" s="11" t="s">
        <v>128</v>
      </c>
      <c r="Y12" s="11"/>
      <c r="Z12" s="11" t="s">
        <v>129</v>
      </c>
      <c r="AA12" s="10" t="s">
        <v>130</v>
      </c>
      <c r="AB12" s="31"/>
      <c r="AC12" s="30"/>
      <c r="AD12" s="30"/>
      <c r="AE12" s="30"/>
    </row>
    <row r="13" s="1" customFormat="1" ht="114" customHeight="1" spans="1:31">
      <c r="A13" s="9">
        <v>6</v>
      </c>
      <c r="B13" s="14" t="s">
        <v>131</v>
      </c>
      <c r="C13" s="11"/>
      <c r="D13" s="11" t="s">
        <v>132</v>
      </c>
      <c r="E13" s="14" t="s">
        <v>100</v>
      </c>
      <c r="F13" s="11" t="s">
        <v>133</v>
      </c>
      <c r="G13" s="11" t="s">
        <v>134</v>
      </c>
      <c r="H13" s="11" t="s">
        <v>41</v>
      </c>
      <c r="I13" s="11"/>
      <c r="J13" s="11" t="s">
        <v>135</v>
      </c>
      <c r="K13" s="11" t="s">
        <v>86</v>
      </c>
      <c r="L13" s="11">
        <v>1000</v>
      </c>
      <c r="M13" s="11">
        <v>1000</v>
      </c>
      <c r="N13" s="11"/>
      <c r="O13" s="25" t="s">
        <v>136</v>
      </c>
      <c r="P13" s="11" t="s">
        <v>137</v>
      </c>
      <c r="Q13" s="11" t="s">
        <v>135</v>
      </c>
      <c r="R13" s="11">
        <v>2023.01</v>
      </c>
      <c r="S13" s="11">
        <v>2023.12</v>
      </c>
      <c r="T13" s="11"/>
      <c r="U13" s="11"/>
      <c r="V13" s="11"/>
      <c r="W13" s="11"/>
      <c r="X13" s="25" t="s">
        <v>138</v>
      </c>
      <c r="Y13" s="11"/>
      <c r="Z13" s="11" t="s">
        <v>139</v>
      </c>
      <c r="AA13" s="11" t="s">
        <v>120</v>
      </c>
      <c r="AB13" s="32" t="s">
        <v>140</v>
      </c>
      <c r="AC13" s="30"/>
      <c r="AD13" s="30"/>
      <c r="AE13" s="30"/>
    </row>
    <row r="14" s="1" customFormat="1" ht="114" customHeight="1" spans="1:31">
      <c r="A14" s="9">
        <v>7</v>
      </c>
      <c r="B14" s="11" t="s">
        <v>141</v>
      </c>
      <c r="C14" s="11" t="s">
        <v>142</v>
      </c>
      <c r="D14" s="11" t="s">
        <v>143</v>
      </c>
      <c r="E14" s="11" t="s">
        <v>100</v>
      </c>
      <c r="F14" s="15" t="s">
        <v>110</v>
      </c>
      <c r="G14" s="15" t="s">
        <v>144</v>
      </c>
      <c r="H14" s="11" t="s">
        <v>41</v>
      </c>
      <c r="I14" s="11" t="s">
        <v>142</v>
      </c>
      <c r="J14" s="11" t="s">
        <v>145</v>
      </c>
      <c r="K14" s="11" t="s">
        <v>68</v>
      </c>
      <c r="L14" s="11">
        <v>300</v>
      </c>
      <c r="M14" s="11">
        <v>300</v>
      </c>
      <c r="N14" s="11">
        <v>0</v>
      </c>
      <c r="O14" s="11" t="s">
        <v>146</v>
      </c>
      <c r="P14" s="13"/>
      <c r="Q14" s="11" t="s">
        <v>147</v>
      </c>
      <c r="R14" s="11">
        <v>2023.07</v>
      </c>
      <c r="S14" s="11" t="s">
        <v>148</v>
      </c>
      <c r="T14" s="11">
        <v>23</v>
      </c>
      <c r="U14" s="11">
        <v>85</v>
      </c>
      <c r="V14" s="11">
        <v>1</v>
      </c>
      <c r="W14" s="11">
        <v>2</v>
      </c>
      <c r="X14" s="11" t="s">
        <v>149</v>
      </c>
      <c r="Y14" s="33"/>
      <c r="Z14" s="11" t="s">
        <v>150</v>
      </c>
      <c r="AA14" s="34" t="s">
        <v>151</v>
      </c>
      <c r="AB14" s="32" t="s">
        <v>140</v>
      </c>
      <c r="AC14" s="30"/>
      <c r="AD14" s="30"/>
      <c r="AE14" s="30"/>
    </row>
    <row r="15" s="1" customFormat="1" ht="114" customHeight="1" spans="1:33">
      <c r="A15" s="13" t="s">
        <v>74</v>
      </c>
      <c r="B15" s="13"/>
      <c r="C15" s="16"/>
      <c r="D15" s="16"/>
      <c r="E15" s="16"/>
      <c r="F15" s="16"/>
      <c r="G15" s="16"/>
      <c r="H15" s="16"/>
      <c r="I15" s="16"/>
      <c r="J15" s="16"/>
      <c r="K15" s="13"/>
      <c r="L15" s="13">
        <v>2724.1905</v>
      </c>
      <c r="M15" s="13">
        <v>2724.1905</v>
      </c>
      <c r="N15" s="13">
        <v>0</v>
      </c>
      <c r="O15" s="16"/>
      <c r="P15" s="16"/>
      <c r="Q15" s="16"/>
      <c r="R15" s="16"/>
      <c r="S15" s="16"/>
      <c r="T15" s="11">
        <f>SUM(T9:T14)</f>
        <v>8596</v>
      </c>
      <c r="U15" s="11">
        <f>SUM(U9:U14)</f>
        <v>28912</v>
      </c>
      <c r="V15" s="11">
        <f>SUM(V9:V14)</f>
        <v>706</v>
      </c>
      <c r="W15" s="11">
        <f>SUM(W9:W14)</f>
        <v>2121</v>
      </c>
      <c r="X15" s="16"/>
      <c r="Y15" s="16"/>
      <c r="Z15" s="16"/>
      <c r="AA15" s="16"/>
      <c r="AB15" s="16"/>
      <c r="AC15" s="30"/>
      <c r="AD15" s="30"/>
      <c r="AE15" s="30"/>
      <c r="AF15" s="30"/>
      <c r="AG15" s="30"/>
    </row>
    <row r="16" s="1" customFormat="1" spans="1:33">
      <c r="A16" s="2"/>
      <c r="B16" s="2"/>
      <c r="AC16" s="30"/>
      <c r="AD16" s="30"/>
      <c r="AE16" s="30"/>
      <c r="AF16" s="30"/>
      <c r="AG16" s="30"/>
    </row>
    <row r="17" s="1" customFormat="1" spans="1:33">
      <c r="A17" s="2"/>
      <c r="B17" s="2"/>
      <c r="AC17" s="30"/>
      <c r="AD17" s="30"/>
      <c r="AE17" s="30"/>
      <c r="AF17" s="30"/>
      <c r="AG17" s="30"/>
    </row>
  </sheetData>
  <mergeCells count="33">
    <mergeCell ref="A1:B1"/>
    <mergeCell ref="A2:R2"/>
    <mergeCell ref="A3:AB3"/>
    <mergeCell ref="A4:AB4"/>
    <mergeCell ref="D5:K5"/>
    <mergeCell ref="L5:N5"/>
    <mergeCell ref="T5:W5"/>
    <mergeCell ref="T6:U6"/>
    <mergeCell ref="V6:W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5:P7"/>
    <mergeCell ref="Q5:Q7"/>
    <mergeCell ref="R5:R7"/>
    <mergeCell ref="S5:S7"/>
    <mergeCell ref="X5:X7"/>
    <mergeCell ref="Y5:Y7"/>
    <mergeCell ref="Z5:Z7"/>
    <mergeCell ref="AA5:AA7"/>
    <mergeCell ref="AB5:AB7"/>
  </mergeCells>
  <pageMargins left="0.75" right="0.75" top="1" bottom="1" header="0.5" footer="0.5"/>
  <pageSetup paperSize="9" scale="2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入库</vt:lpstr>
      <vt:lpstr>实施</vt:lpstr>
      <vt:lpstr>变更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lxfpb</dc:creator>
  <cp:lastModifiedBy>AA</cp:lastModifiedBy>
  <dcterms:created xsi:type="dcterms:W3CDTF">2023-11-13T08:20:00Z</dcterms:created>
  <dcterms:modified xsi:type="dcterms:W3CDTF">2023-11-28T00:34:23Z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B0A9D27FD8E94664A83C8E43404765A7_13</vt:lpwstr>
  </property>
  <property fmtid="{D5CDD505-2E9C-101B-9397-08002B2CF9AE}" pid="3" name="KSOProductBuildVer">
    <vt:lpwstr>2052-12.1.0.15712</vt:lpwstr>
  </property>
</Properties>
</file>